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1、2号电梯支架维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<sst xmlns="http://schemas.openxmlformats.org/spreadsheetml/2006/main" count="47" uniqueCount="42">
  <si>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六安市科创中心A楼电梯导轨支架维修项目（1、2号电梯）
报价单</t>
  </si>
  <si>
    <t>序号</t>
  </si>
  <si>
    <t>名称</t>
  </si>
  <si>
    <t>规格型号</t>
  </si>
  <si>
    <t>单位</t>
  </si>
  <si>
    <t>数量</t>
  </si>
  <si>
    <t>单价（元）</t>
  </si>
  <si>
    <t>合价（元）</t>
  </si>
  <si>
    <t>槽钢</t>
  </si>
  <si>
    <t>槽钢规格14a，6m/根</t>
  </si>
  <si>
    <t>根</t>
  </si>
  <si>
    <t>角铁</t>
  </si>
  <si>
    <t>角钢规格L70×70×5，6m/根</t>
  </si>
  <si>
    <t>支架</t>
  </si>
  <si>
    <t>L70×70</t>
  </si>
  <si>
    <t>套</t>
  </si>
  <si>
    <t>焊条</t>
  </si>
  <si>
    <t>金桥、3.2mm</t>
  </si>
  <si>
    <t>箱</t>
  </si>
  <si>
    <t>面漆</t>
  </si>
  <si>
    <t>菱湖牌15KG</t>
  </si>
  <si>
    <t>桶</t>
  </si>
  <si>
    <t>毛刷</t>
  </si>
  <si>
    <t>把</t>
  </si>
  <si>
    <t>膨胀螺栓</t>
  </si>
  <si>
    <t>M12</t>
  </si>
  <si>
    <t>辅材及其他</t>
  </si>
  <si>
    <t>切割片、除锈砂轮片、焊接防火毯、临时 36V 井道照明线缆等</t>
  </si>
  <si>
    <t>项</t>
  </si>
  <si>
    <t>导轨校正仪租赁</t>
  </si>
  <si>
    <t>导轨垂直度及平行度校正仪，租赁期5天</t>
  </si>
  <si>
    <t>台</t>
  </si>
  <si>
    <t>技术工人（3人）</t>
  </si>
  <si>
    <t>支架拆除、制作安装、油漆以及导轨调试等</t>
  </si>
  <si>
    <t>工日</t>
  </si>
  <si>
    <t>普通工人（1人）</t>
  </si>
  <si>
    <t>场地清理及材料搬运等</t>
  </si>
  <si>
    <t>现场管理人员（1人）</t>
  </si>
  <si>
    <t>现场统筹协调、安全管理</t>
  </si>
  <si>
    <t>包装、运输费</t>
  </si>
  <si>
    <t>合计</t>
  </si>
  <si>
    <r>
      <rPr>
        <b/>
        <sz val="11"/>
        <rFont val="宋体"/>
        <charset val="134"/>
      </rPr>
      <t>备注：项目工期按8日历天（工日）计；</t>
    </r>
    <r>
      <rPr>
        <sz val="11"/>
        <rFont val="宋体"/>
        <charset val="134"/>
      </rPr>
      <t>清单中单价为全费用单价，已包含：原材料/设备费、设计费、合理损耗、管理费、利润、增值税及社保、意外险等所有规费。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</si>
</sst>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[DBNum2][$RMB]General;[Red][DBNum2][$RMB]General"/>
    <numFmt numFmtId="178" formatCode="0;[Red]0"/>
    <numFmt numFmtId="179" formatCode="0.00_);[Red]\(0.00\)"/>
  </numFmts>
  <fonts count="25">
    <font>
      <sz val="11"/>
      <color theme="1"/>
      <name val="Tahoma"/>
      <charset val="134"/>
    </font>
    <font>
      <sz val="16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Continuous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G2" sqref="G2"/>
    </sheetView>
  </sheetViews>
  <sheetFormatPr defaultColWidth="8.8" defaultRowHeight="14.25" outlineLevelCol="6"/>
  <cols>
    <col min="1" max="1" width="5.33333333333333" style="2" customWidth="1"/>
    <col min="2" max="2" width="11.7777777777778" style="4" customWidth="1"/>
    <col min="3" max="3" width="22" style="4" customWidth="1"/>
    <col min="4" max="4" width="6.74814814814815" style="2" customWidth="1"/>
    <col min="5" max="5" width="6.22222222222222" style="2" customWidth="1"/>
    <col min="6" max="6" width="9.66666666666667" style="2" customWidth="1"/>
    <col min="7" max="7" width="11.3333333333333" style="2" customWidth="1"/>
    <col min="8" max="8" width="8.8" style="2"/>
    <col min="9" max="10" width="12.6222222222222" style="2"/>
    <col min="11" max="16384" width="8.8" style="2"/>
  </cols>
  <sheetData>
    <row r="1" s="1" customFormat="1" ht="73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3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3" customFormat="1" ht="37" customHeight="1" spans="1:7">
      <c r="A3" s="7">
        <f>ROW()-2</f>
        <v>1</v>
      </c>
      <c r="B3" s="8" t="s">
        <v>8</v>
      </c>
      <c r="C3" s="8" t="s">
        <v>9</v>
      </c>
      <c r="D3" s="7" t="s">
        <v>10</v>
      </c>
      <c r="E3" s="9">
        <v>19</v>
      </c>
      <c r="F3" s="10"/>
      <c r="G3" s="10">
        <f t="shared" ref="G3:G8" si="0">E3*F3</f>
        <v>0</v>
      </c>
    </row>
    <row r="4" s="3" customFormat="1" ht="42" customHeight="1" spans="1:7">
      <c r="A4" s="7">
        <f t="shared" ref="A4:A16" si="1">ROW()-2</f>
        <v>2</v>
      </c>
      <c r="B4" s="8" t="s">
        <v>11</v>
      </c>
      <c r="C4" s="8" t="s">
        <v>12</v>
      </c>
      <c r="D4" s="7" t="s">
        <v>10</v>
      </c>
      <c r="E4" s="9">
        <v>15</v>
      </c>
      <c r="F4" s="10"/>
      <c r="G4" s="10">
        <f t="shared" si="0"/>
        <v>0</v>
      </c>
    </row>
    <row r="5" s="3" customFormat="1" ht="32" customHeight="1" spans="1:7">
      <c r="A5" s="7">
        <f t="shared" si="1"/>
        <v>3</v>
      </c>
      <c r="B5" s="8" t="s">
        <v>13</v>
      </c>
      <c r="C5" s="8" t="s">
        <v>14</v>
      </c>
      <c r="D5" s="11" t="s">
        <v>15</v>
      </c>
      <c r="E5" s="12">
        <v>30</v>
      </c>
      <c r="F5" s="10"/>
      <c r="G5" s="10">
        <f t="shared" si="0"/>
        <v>0</v>
      </c>
    </row>
    <row r="6" s="3" customFormat="1" ht="34" customHeight="1" spans="1:7">
      <c r="A6" s="7">
        <f t="shared" si="1"/>
        <v>4</v>
      </c>
      <c r="B6" s="8" t="s">
        <v>16</v>
      </c>
      <c r="C6" s="8" t="s">
        <v>17</v>
      </c>
      <c r="D6" s="7" t="s">
        <v>18</v>
      </c>
      <c r="E6" s="7">
        <v>1</v>
      </c>
      <c r="F6" s="10"/>
      <c r="G6" s="10">
        <f t="shared" si="0"/>
        <v>0</v>
      </c>
    </row>
    <row r="7" s="3" customFormat="1" ht="35" customHeight="1" spans="1:7">
      <c r="A7" s="7">
        <f t="shared" si="1"/>
        <v>5</v>
      </c>
      <c r="B7" s="8" t="s">
        <v>19</v>
      </c>
      <c r="C7" s="8" t="s">
        <v>20</v>
      </c>
      <c r="D7" s="11" t="s">
        <v>21</v>
      </c>
      <c r="E7" s="12">
        <v>1</v>
      </c>
      <c r="F7" s="10"/>
      <c r="G7" s="10">
        <f t="shared" si="0"/>
        <v>0</v>
      </c>
    </row>
    <row r="8" s="3" customFormat="1" ht="35" customHeight="1" spans="1:7">
      <c r="A8" s="7">
        <f t="shared" si="1"/>
        <v>6</v>
      </c>
      <c r="B8" s="8" t="s">
        <v>22</v>
      </c>
      <c r="C8" s="8"/>
      <c r="D8" s="11" t="s">
        <v>23</v>
      </c>
      <c r="E8" s="12">
        <v>20</v>
      </c>
      <c r="F8" s="10"/>
      <c r="G8" s="10">
        <f t="shared" si="0"/>
        <v>0</v>
      </c>
    </row>
    <row r="9" s="3" customFormat="1" ht="39" customHeight="1" spans="1:7">
      <c r="A9" s="7">
        <f t="shared" si="1"/>
        <v>7</v>
      </c>
      <c r="B9" s="8" t="s">
        <v>24</v>
      </c>
      <c r="C9" s="8" t="s">
        <v>25</v>
      </c>
      <c r="D9" s="11" t="s">
        <v>15</v>
      </c>
      <c r="E9" s="12">
        <v>400</v>
      </c>
      <c r="F9" s="10"/>
      <c r="G9" s="10">
        <f t="shared" ref="G9:G15" si="2">E9*F9</f>
        <v>0</v>
      </c>
    </row>
    <row r="10" s="3" customFormat="1" ht="51" customHeight="1" spans="1:7">
      <c r="A10" s="7">
        <f t="shared" si="1"/>
        <v>8</v>
      </c>
      <c r="B10" s="8" t="s">
        <v>26</v>
      </c>
      <c r="C10" s="8" t="s">
        <v>27</v>
      </c>
      <c r="D10" s="11" t="s">
        <v>28</v>
      </c>
      <c r="E10" s="12">
        <v>1</v>
      </c>
      <c r="F10" s="10"/>
      <c r="G10" s="10">
        <f t="shared" si="2"/>
        <v>0</v>
      </c>
    </row>
    <row r="11" s="3" customFormat="1" ht="45" customHeight="1" spans="1:7">
      <c r="A11" s="7">
        <f t="shared" si="1"/>
        <v>9</v>
      </c>
      <c r="B11" s="8" t="s">
        <v>29</v>
      </c>
      <c r="C11" s="8" t="s">
        <v>30</v>
      </c>
      <c r="D11" s="7" t="s">
        <v>31</v>
      </c>
      <c r="E11" s="7">
        <v>2</v>
      </c>
      <c r="F11" s="10"/>
      <c r="G11" s="10">
        <f t="shared" si="2"/>
        <v>0</v>
      </c>
    </row>
    <row r="12" s="3" customFormat="1" ht="39" customHeight="1" spans="1:7">
      <c r="A12" s="7">
        <f t="shared" si="1"/>
        <v>10</v>
      </c>
      <c r="B12" s="8" t="s">
        <v>32</v>
      </c>
      <c r="C12" s="8" t="s">
        <v>33</v>
      </c>
      <c r="D12" s="7" t="s">
        <v>34</v>
      </c>
      <c r="E12" s="7">
        <v>24</v>
      </c>
      <c r="F12" s="10"/>
      <c r="G12" s="10">
        <f t="shared" si="2"/>
        <v>0</v>
      </c>
    </row>
    <row r="13" s="3" customFormat="1" ht="39" customHeight="1" spans="1:7">
      <c r="A13" s="7">
        <f t="shared" si="1"/>
        <v>11</v>
      </c>
      <c r="B13" s="8" t="s">
        <v>35</v>
      </c>
      <c r="C13" s="8" t="s">
        <v>36</v>
      </c>
      <c r="D13" s="7" t="s">
        <v>34</v>
      </c>
      <c r="E13" s="7">
        <v>8</v>
      </c>
      <c r="F13" s="10"/>
      <c r="G13" s="10">
        <f t="shared" si="2"/>
        <v>0</v>
      </c>
    </row>
    <row r="14" s="3" customFormat="1" ht="36" customHeight="1" spans="1:7">
      <c r="A14" s="7">
        <f t="shared" si="1"/>
        <v>12</v>
      </c>
      <c r="B14" s="8" t="s">
        <v>37</v>
      </c>
      <c r="C14" s="8" t="s">
        <v>38</v>
      </c>
      <c r="D14" s="7" t="s">
        <v>34</v>
      </c>
      <c r="E14" s="7">
        <v>8</v>
      </c>
      <c r="F14" s="10"/>
      <c r="G14" s="10">
        <f t="shared" si="2"/>
        <v>0</v>
      </c>
    </row>
    <row r="15" s="3" customFormat="1" ht="34" customHeight="1" spans="1:7">
      <c r="A15" s="7">
        <f t="shared" si="1"/>
        <v>13</v>
      </c>
      <c r="B15" s="8" t="s">
        <v>39</v>
      </c>
      <c r="C15" s="8"/>
      <c r="D15" s="7" t="s">
        <v>28</v>
      </c>
      <c r="E15" s="9">
        <v>1</v>
      </c>
      <c r="F15" s="10"/>
      <c r="G15" s="10">
        <f t="shared" si="2"/>
        <v>0</v>
      </c>
    </row>
    <row r="16" s="3" customFormat="1" ht="42" customHeight="1" spans="1:7">
      <c r="A16" s="7">
        <f t="shared" si="1"/>
        <v>14</v>
      </c>
      <c r="B16" s="13" t="s">
        <v>40</v>
      </c>
      <c r="C16" s="14"/>
      <c r="D16" s="15"/>
      <c r="E16" s="15"/>
      <c r="F16" s="15"/>
      <c r="G16" s="16">
        <f>SUM(G3:G15)</f>
        <v>0</v>
      </c>
    </row>
    <row r="17" s="2" customFormat="1" ht="41" customHeight="1" spans="1:7">
      <c r="A17" s="17" t="s">
        <v>41</v>
      </c>
      <c r="B17" s="17"/>
      <c r="C17" s="17"/>
      <c r="D17" s="17"/>
      <c r="E17" s="17"/>
      <c r="F17" s="17"/>
      <c r="G17" s="17"/>
    </row>
  </sheetData>
  <mergeCells count="3">
    <mergeCell ref="A1:G1"/>
    <mergeCell ref="B16:C16"/>
    <mergeCell ref="A17:G1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1、2号电梯支架维修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2008-09-14T09:22:00Z</dcterms:created>
  <dcterms:modified xsi:type="dcterms:W3CDTF">2026-07-15T18:09:44Z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5A94877005704668990344C008FD5477_13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